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C\.1 Website Design -- Mine\.1  Website -- PERSONAL\Website -- PERSONAL\Files-Unprotected\NEWLY REPROTECTED WITHOUT SELECT PERMISSIONS\"/>
    </mc:Choice>
  </mc:AlternateContent>
  <xr:revisionPtr revIDLastSave="0" documentId="8_{B8D453BA-13B7-404D-88FD-78D871E393C2}" xr6:coauthVersionLast="47" xr6:coauthVersionMax="47" xr10:uidLastSave="{00000000-0000-0000-0000-000000000000}"/>
  <workbookProtection workbookAlgorithmName="SHA-512" workbookHashValue="sdCOWFGWMvxauCz3zGKdpxIFt2VDjlpHoPinvcesaf7AmhTS0eD4Xdp9Y0MIPxySQ6indvBzm6I7WcqLdQFD8g==" workbookSaltValue="ehctW98wQCWn+23WK3sfSQ==" workbookSpinCount="100000" lockStructure="1"/>
  <bookViews>
    <workbookView xWindow="2190" yWindow="-120" windowWidth="18420" windowHeight="11760" xr2:uid="{00000000-000D-0000-FFFF-FFFF00000000}"/>
  </bookViews>
  <sheets>
    <sheet name="Project Change Cost Benefi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7" i="1"/>
  <c r="E28" i="1"/>
  <c r="E29" i="1"/>
  <c r="E30" i="1"/>
  <c r="E31" i="1"/>
  <c r="E32" i="1"/>
  <c r="E33" i="1"/>
  <c r="E34" i="1"/>
  <c r="E36" i="1"/>
  <c r="E37" i="1"/>
  <c r="E38" i="1"/>
  <c r="E39" i="1"/>
  <c r="D41" i="1"/>
  <c r="E41" i="1" l="1"/>
</calcChain>
</file>

<file path=xl/sharedStrings.xml><?xml version="1.0" encoding="utf-8"?>
<sst xmlns="http://schemas.openxmlformats.org/spreadsheetml/2006/main" count="53" uniqueCount="53">
  <si>
    <t>Cost Benefit Analysis</t>
  </si>
  <si>
    <t>Project Change Request</t>
  </si>
  <si>
    <t xml:space="preserve">CHANGE REQUESTED: </t>
  </si>
  <si>
    <t>Customer:</t>
  </si>
  <si>
    <t>Susan Darby</t>
  </si>
  <si>
    <t>Change ORDER assigned:</t>
  </si>
  <si>
    <t>Project:</t>
  </si>
  <si>
    <t>Home Remodel</t>
  </si>
  <si>
    <t xml:space="preserve">CO#: </t>
  </si>
  <si>
    <t>152-1</t>
  </si>
  <si>
    <t>Project #:</t>
  </si>
  <si>
    <t>CO Date</t>
  </si>
  <si>
    <t>Change Request #:</t>
  </si>
  <si>
    <t>Change Request Date:</t>
  </si>
  <si>
    <t>Description:</t>
  </si>
  <si>
    <t xml:space="preserve">Susan asked for an additional 300sf interior room for use as a family room/guest room with bathroom, exterior floor to ceiling glass doors and a deck/sunroom beyond.  This will be split into two change requests: #1 for the interior room with exterior and </t>
  </si>
  <si>
    <t>ROUGH ESTIMATES ONLY -- NEED BIDS FOR SUBCONTRACTED WORK</t>
  </si>
  <si>
    <t>QUANTIFIABLE COSTS</t>
  </si>
  <si>
    <t>Architectural redrawing fees</t>
  </si>
  <si>
    <t xml:space="preserve">Additional Project Costs: </t>
  </si>
  <si>
    <t>Permit fees</t>
  </si>
  <si>
    <t>Inspection meeting time</t>
  </si>
  <si>
    <t>Materials</t>
  </si>
  <si>
    <t>Components</t>
  </si>
  <si>
    <t>Hardware</t>
  </si>
  <si>
    <t>Fixtures</t>
  </si>
  <si>
    <t>Clean up services</t>
  </si>
  <si>
    <t>Labor</t>
  </si>
  <si>
    <t xml:space="preserve">Subcontractor </t>
  </si>
  <si>
    <t>Plumbing</t>
  </si>
  <si>
    <t>Electrical</t>
  </si>
  <si>
    <t>Roofing</t>
  </si>
  <si>
    <t>Drywall</t>
  </si>
  <si>
    <t>Totals</t>
  </si>
  <si>
    <t xml:space="preserve">NOTE:  </t>
  </si>
  <si>
    <t xml:space="preserve">Cannot get firm subcontractor bids at this time and so can only estimate subcontractor costs at this time. </t>
  </si>
  <si>
    <t>Final change request approval will be delayed, but we can estimate costs with conditions now for Susan's consideration.</t>
  </si>
  <si>
    <t>RISKS</t>
  </si>
  <si>
    <t>OPPORTUNITY COSTS TO US</t>
  </si>
  <si>
    <t xml:space="preserve">If we do not accept the additional project, our customer will be disappointed and may interpret us as not being flexible or accomodating, something that is important to us. We like our customers to be happy with their "new" homes and stake our reputation </t>
  </si>
  <si>
    <t>OPPORTUNITY COSTS TO OUR CUSTOMER</t>
  </si>
  <si>
    <t>As she has recently, since construction began, expressed an interest in having additional space for her grandkids to come and stay for the summers, as opposed to her original thought of just occassional overnight stays, she may feel like there is not enou</t>
  </si>
  <si>
    <t>RECOMMENDATIONS</t>
  </si>
  <si>
    <t>Accept as an "add-on/scope expansion change order" or separtate project to be estimated now, but scheduled after completion of the primary. The electrical work for this change request should be done in conjunction with the kitchen remodel so as to make th</t>
  </si>
  <si>
    <t>ACTIONS TAKEN</t>
  </si>
  <si>
    <t>Actions taken as per recommendation. Proceeded with inclusion of this change as a "Scope Expansion" and added the electrical work to the kitchen remodel work to save timie and cost and get a better finished remodel.</t>
  </si>
  <si>
    <t>Cust Price Estimate</t>
  </si>
  <si>
    <t>Our Cost Estimate</t>
  </si>
  <si>
    <t>Highly possible scheduling issues to get this done in concert with the origiinal remodel schedule. A separate RFPs will have to be sent out and subcontractors chosen. This change willl have to be fit into all subcontractor's workload already in progress.</t>
  </si>
  <si>
    <t>CO Type:</t>
  </si>
  <si>
    <t>Scope Expansion</t>
  </si>
  <si>
    <t>Carlene Hatcher</t>
  </si>
  <si>
    <t>Capability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</si>
</sst>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4" x14ac:knownFonts="1">
    <font>
      <sz val="14"/>
      <name val="Gadugi"/>
    </font>
    <font>
      <b/>
      <sz val="14"/>
      <color indexed="10"/>
      <name val="Gadugi"/>
      <family val="2"/>
    </font>
    <font>
      <b/>
      <sz val="14"/>
      <name val="Gadugi"/>
      <family val="2"/>
    </font>
    <font>
      <sz val="14"/>
      <name val="Gadugi"/>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cellStyleXfs>
  <cellXfs count="16">
    <xf numFmtId="0" fontId="0" fillId="0" borderId="0" xfId="0"/>
    <xf numFmtId="0" fontId="3"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horizontal="center" vertical="center"/>
    </xf>
    <xf numFmtId="0" fontId="0" fillId="0" borderId="0" xfId="0" applyAlignment="1" applyProtection="1">
      <alignment horizontal="left" vertical="center"/>
    </xf>
    <xf numFmtId="14" fontId="0" fillId="0" borderId="0" xfId="0" applyNumberFormat="1" applyAlignment="1" applyProtection="1">
      <alignment vertical="center"/>
    </xf>
    <xf numFmtId="14" fontId="0" fillId="0" borderId="0" xfId="0" applyNumberFormat="1" applyAlignment="1" applyProtection="1">
      <alignment horizontal="left" vertical="center"/>
    </xf>
    <xf numFmtId="0" fontId="1" fillId="0" borderId="0" xfId="0" applyFont="1" applyAlignment="1" applyProtection="1">
      <alignment vertical="center"/>
    </xf>
    <xf numFmtId="0" fontId="3" fillId="0" borderId="1" xfId="0" applyFont="1" applyBorder="1" applyAlignment="1" applyProtection="1">
      <alignment horizontal="center" vertical="center"/>
    </xf>
    <xf numFmtId="8" fontId="0" fillId="0" borderId="0" xfId="0" applyNumberFormat="1" applyAlignment="1" applyProtection="1">
      <alignment vertical="center"/>
    </xf>
    <xf numFmtId="8" fontId="0" fillId="0" borderId="2" xfId="0" applyNumberFormat="1" applyBorder="1" applyAlignment="1" applyProtection="1">
      <alignment vertical="center"/>
    </xf>
    <xf numFmtId="0" fontId="2" fillId="0" borderId="0" xfId="0" applyFont="1" applyAlignment="1" applyProtection="1">
      <alignment vertical="center"/>
    </xf>
    <xf numFmtId="0" fontId="3" fillId="0" borderId="0" xfId="1" applyProtection="1"/>
    <xf numFmtId="0" fontId="3" fillId="0" borderId="0" xfId="1" applyAlignment="1" applyProtection="1">
      <alignment horizontal="left" vertical="top" wrapText="1"/>
    </xf>
    <xf numFmtId="0" fontId="0" fillId="0" borderId="0" xfId="0" applyAlignment="1" applyProtection="1">
      <alignment horizontal="left" vertical="top" wrapText="1"/>
    </xf>
    <xf numFmtId="0" fontId="3" fillId="0" borderId="0" xfId="1" applyAlignment="1" applyProtection="1">
      <alignment horizontal="left" vertical="top" wrapText="1"/>
    </xf>
  </cellXfs>
  <cellStyles count="2">
    <cellStyle name="Normal" xfId="0" builtinId="0"/>
    <cellStyle name="Normal_Project Change Cost Benefi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6"/>
  <sheetViews>
    <sheetView tabSelected="1" zoomScale="75" workbookViewId="0">
      <selection activeCell="M26" sqref="M26"/>
    </sheetView>
  </sheetViews>
  <sheetFormatPr defaultRowHeight="18" x14ac:dyDescent="0.25"/>
  <cols>
    <col min="1" max="1" width="3.5" style="2" customWidth="1"/>
    <col min="2" max="2" width="6" style="2" customWidth="1"/>
    <col min="3" max="3" width="33.09765625" style="2" customWidth="1"/>
    <col min="4" max="5" width="18.796875" style="2" customWidth="1"/>
    <col min="6" max="6" width="8.796875" style="2"/>
    <col min="7" max="7" width="9.69921875" style="2" bestFit="1" customWidth="1"/>
    <col min="8" max="16384" width="8.796875" style="2"/>
  </cols>
  <sheetData>
    <row r="1" spans="1:11" x14ac:dyDescent="0.25">
      <c r="A1" s="1" t="s">
        <v>51</v>
      </c>
    </row>
    <row r="2" spans="1:11" x14ac:dyDescent="0.25">
      <c r="A2" s="1" t="s">
        <v>52</v>
      </c>
    </row>
    <row r="3" spans="1:11" x14ac:dyDescent="0.25">
      <c r="A3" s="2" t="s">
        <v>0</v>
      </c>
    </row>
    <row r="4" spans="1:11" x14ac:dyDescent="0.25">
      <c r="A4" s="2" t="s">
        <v>1</v>
      </c>
    </row>
    <row r="6" spans="1:11" x14ac:dyDescent="0.25">
      <c r="K6" s="1"/>
    </row>
    <row r="7" spans="1:11" x14ac:dyDescent="0.25">
      <c r="A7" s="2" t="s">
        <v>2</v>
      </c>
    </row>
    <row r="8" spans="1:11" x14ac:dyDescent="0.25">
      <c r="B8" s="2" t="s">
        <v>3</v>
      </c>
      <c r="D8" s="2" t="s">
        <v>4</v>
      </c>
      <c r="F8" s="2" t="s">
        <v>5</v>
      </c>
    </row>
    <row r="9" spans="1:11" x14ac:dyDescent="0.25">
      <c r="B9" s="2" t="s">
        <v>6</v>
      </c>
      <c r="D9" s="2" t="s">
        <v>7</v>
      </c>
      <c r="F9" s="2" t="s">
        <v>8</v>
      </c>
      <c r="G9" s="3" t="s">
        <v>9</v>
      </c>
    </row>
    <row r="10" spans="1:11" x14ac:dyDescent="0.25">
      <c r="B10" s="2" t="s">
        <v>10</v>
      </c>
      <c r="D10" s="4">
        <v>152</v>
      </c>
      <c r="F10" s="1" t="s">
        <v>49</v>
      </c>
      <c r="G10" s="1" t="s">
        <v>50</v>
      </c>
    </row>
    <row r="11" spans="1:11" x14ac:dyDescent="0.25">
      <c r="B11" s="2" t="s">
        <v>12</v>
      </c>
      <c r="D11" s="4">
        <v>1</v>
      </c>
      <c r="F11" s="2" t="s">
        <v>11</v>
      </c>
      <c r="G11" s="5">
        <v>45015</v>
      </c>
    </row>
    <row r="12" spans="1:11" x14ac:dyDescent="0.25">
      <c r="B12" s="2" t="s">
        <v>13</v>
      </c>
      <c r="D12" s="6">
        <v>45013</v>
      </c>
    </row>
    <row r="14" spans="1:11" x14ac:dyDescent="0.25">
      <c r="B14" s="2" t="s">
        <v>14</v>
      </c>
      <c r="D14" s="14" t="s">
        <v>15</v>
      </c>
      <c r="E14" s="14"/>
      <c r="F14" s="14"/>
      <c r="G14" s="14"/>
      <c r="H14" s="14"/>
    </row>
    <row r="15" spans="1:11" x14ac:dyDescent="0.25">
      <c r="D15" s="14"/>
      <c r="E15" s="14"/>
      <c r="F15" s="14"/>
      <c r="G15" s="14"/>
      <c r="H15" s="14"/>
    </row>
    <row r="16" spans="1:11" x14ac:dyDescent="0.25">
      <c r="D16" s="14"/>
      <c r="E16" s="14"/>
      <c r="F16" s="14"/>
      <c r="G16" s="14"/>
      <c r="H16" s="14"/>
    </row>
    <row r="17" spans="2:8" x14ac:dyDescent="0.25">
      <c r="D17" s="14"/>
      <c r="E17" s="14"/>
      <c r="F17" s="14"/>
      <c r="G17" s="14"/>
      <c r="H17" s="14"/>
    </row>
    <row r="18" spans="2:8" x14ac:dyDescent="0.25">
      <c r="D18" s="14"/>
      <c r="E18" s="14"/>
      <c r="F18" s="14"/>
      <c r="G18" s="14"/>
      <c r="H18" s="14"/>
    </row>
    <row r="20" spans="2:8" x14ac:dyDescent="0.25">
      <c r="B20" s="7" t="s">
        <v>16</v>
      </c>
    </row>
    <row r="21" spans="2:8" x14ac:dyDescent="0.25">
      <c r="B21" s="7"/>
    </row>
    <row r="22" spans="2:8" x14ac:dyDescent="0.25">
      <c r="D22" s="8" t="s">
        <v>47</v>
      </c>
      <c r="E22" s="8" t="s">
        <v>46</v>
      </c>
    </row>
    <row r="23" spans="2:8" x14ac:dyDescent="0.25">
      <c r="B23" s="2" t="s">
        <v>17</v>
      </c>
    </row>
    <row r="24" spans="2:8" x14ac:dyDescent="0.25">
      <c r="D24" s="9"/>
      <c r="E24" s="9"/>
    </row>
    <row r="25" spans="2:8" x14ac:dyDescent="0.25">
      <c r="B25" s="2" t="s">
        <v>18</v>
      </c>
      <c r="D25" s="9">
        <v>2000</v>
      </c>
      <c r="E25" s="9">
        <f>D25*1.1</f>
        <v>2200</v>
      </c>
    </row>
    <row r="26" spans="2:8" x14ac:dyDescent="0.25">
      <c r="B26" s="2" t="s">
        <v>19</v>
      </c>
      <c r="D26" s="9"/>
      <c r="E26" s="9"/>
    </row>
    <row r="27" spans="2:8" x14ac:dyDescent="0.25">
      <c r="C27" s="2" t="s">
        <v>20</v>
      </c>
      <c r="D27" s="9">
        <v>50</v>
      </c>
      <c r="E27" s="9">
        <f t="shared" ref="E27:E34" si="0">D27*1.1</f>
        <v>55.000000000000007</v>
      </c>
    </row>
    <row r="28" spans="2:8" x14ac:dyDescent="0.25">
      <c r="C28" s="2" t="s">
        <v>21</v>
      </c>
      <c r="D28" s="9">
        <v>200</v>
      </c>
      <c r="E28" s="9">
        <f t="shared" si="0"/>
        <v>220.00000000000003</v>
      </c>
    </row>
    <row r="29" spans="2:8" x14ac:dyDescent="0.25">
      <c r="B29" s="2" t="s">
        <v>22</v>
      </c>
      <c r="D29" s="9">
        <v>10000</v>
      </c>
      <c r="E29" s="9">
        <f t="shared" si="0"/>
        <v>11000</v>
      </c>
    </row>
    <row r="30" spans="2:8" x14ac:dyDescent="0.25">
      <c r="B30" s="2" t="s">
        <v>23</v>
      </c>
      <c r="D30" s="9">
        <v>500</v>
      </c>
      <c r="E30" s="9">
        <f t="shared" si="0"/>
        <v>550</v>
      </c>
    </row>
    <row r="31" spans="2:8" x14ac:dyDescent="0.25">
      <c r="B31" s="2" t="s">
        <v>24</v>
      </c>
      <c r="D31" s="9">
        <v>1000</v>
      </c>
      <c r="E31" s="9">
        <f t="shared" si="0"/>
        <v>1100</v>
      </c>
    </row>
    <row r="32" spans="2:8" x14ac:dyDescent="0.25">
      <c r="B32" s="2" t="s">
        <v>25</v>
      </c>
      <c r="D32" s="9">
        <v>5000</v>
      </c>
      <c r="E32" s="9">
        <f t="shared" si="0"/>
        <v>5500</v>
      </c>
    </row>
    <row r="33" spans="2:8" x14ac:dyDescent="0.25">
      <c r="B33" s="2" t="s">
        <v>26</v>
      </c>
      <c r="D33" s="9">
        <v>300</v>
      </c>
      <c r="E33" s="9">
        <f t="shared" si="0"/>
        <v>330</v>
      </c>
    </row>
    <row r="34" spans="2:8" x14ac:dyDescent="0.25">
      <c r="B34" s="2" t="s">
        <v>27</v>
      </c>
      <c r="D34" s="9">
        <v>1500</v>
      </c>
      <c r="E34" s="9">
        <f t="shared" si="0"/>
        <v>1650.0000000000002</v>
      </c>
    </row>
    <row r="35" spans="2:8" x14ac:dyDescent="0.25">
      <c r="B35" s="2" t="s">
        <v>28</v>
      </c>
      <c r="D35" s="9"/>
      <c r="E35" s="9"/>
    </row>
    <row r="36" spans="2:8" x14ac:dyDescent="0.25">
      <c r="C36" s="2" t="s">
        <v>29</v>
      </c>
      <c r="D36" s="9">
        <v>1000</v>
      </c>
      <c r="E36" s="9">
        <f>D36*1.1</f>
        <v>1100</v>
      </c>
    </row>
    <row r="37" spans="2:8" x14ac:dyDescent="0.25">
      <c r="C37" s="2" t="s">
        <v>30</v>
      </c>
      <c r="D37" s="9">
        <v>2000</v>
      </c>
      <c r="E37" s="9">
        <f>D37*1.1</f>
        <v>2200</v>
      </c>
    </row>
    <row r="38" spans="2:8" x14ac:dyDescent="0.25">
      <c r="C38" s="2" t="s">
        <v>31</v>
      </c>
      <c r="D38" s="9">
        <v>5000</v>
      </c>
      <c r="E38" s="9">
        <f>D38*1.1</f>
        <v>5500</v>
      </c>
    </row>
    <row r="39" spans="2:8" x14ac:dyDescent="0.25">
      <c r="C39" s="2" t="s">
        <v>32</v>
      </c>
      <c r="D39" s="9">
        <v>500</v>
      </c>
      <c r="E39" s="9">
        <f>D39*1.1</f>
        <v>550</v>
      </c>
    </row>
    <row r="40" spans="2:8" x14ac:dyDescent="0.25">
      <c r="D40" s="9"/>
      <c r="E40" s="9"/>
    </row>
    <row r="41" spans="2:8" x14ac:dyDescent="0.25">
      <c r="B41" s="2" t="s">
        <v>33</v>
      </c>
      <c r="D41" s="10">
        <f>SUM(D25:D40)</f>
        <v>29050</v>
      </c>
      <c r="E41" s="10">
        <f>SUM(E25:E40)</f>
        <v>31955</v>
      </c>
    </row>
    <row r="44" spans="2:8" x14ac:dyDescent="0.25">
      <c r="B44" s="11" t="s">
        <v>34</v>
      </c>
      <c r="C44" s="2" t="s">
        <v>35</v>
      </c>
    </row>
    <row r="45" spans="2:8" x14ac:dyDescent="0.25">
      <c r="C45" s="2" t="s">
        <v>36</v>
      </c>
    </row>
    <row r="47" spans="2:8" ht="18" customHeight="1" x14ac:dyDescent="0.25">
      <c r="B47" s="2" t="s">
        <v>37</v>
      </c>
      <c r="D47" s="15" t="s">
        <v>48</v>
      </c>
      <c r="E47" s="15"/>
      <c r="F47" s="15"/>
      <c r="G47" s="15"/>
      <c r="H47" s="15"/>
    </row>
    <row r="48" spans="2:8" x14ac:dyDescent="0.25">
      <c r="D48" s="15"/>
      <c r="E48" s="15"/>
      <c r="F48" s="15"/>
      <c r="G48" s="15"/>
      <c r="H48" s="15"/>
    </row>
    <row r="49" spans="2:8" x14ac:dyDescent="0.25">
      <c r="D49" s="15"/>
      <c r="E49" s="15"/>
      <c r="F49" s="15"/>
      <c r="G49" s="15"/>
      <c r="H49" s="15"/>
    </row>
    <row r="50" spans="2:8" x14ac:dyDescent="0.25">
      <c r="D50" s="15"/>
      <c r="E50" s="15"/>
      <c r="F50" s="15"/>
      <c r="G50" s="15"/>
      <c r="H50" s="15"/>
    </row>
    <row r="51" spans="2:8" x14ac:dyDescent="0.25">
      <c r="D51" s="15"/>
      <c r="E51" s="15"/>
      <c r="F51" s="15"/>
      <c r="G51" s="15"/>
      <c r="H51" s="15"/>
    </row>
    <row r="52" spans="2:8" x14ac:dyDescent="0.25">
      <c r="D52" s="12"/>
      <c r="E52" s="12"/>
      <c r="F52" s="12"/>
      <c r="G52" s="12"/>
      <c r="H52" s="12"/>
    </row>
    <row r="53" spans="2:8" ht="18" customHeight="1" x14ac:dyDescent="0.25">
      <c r="B53" s="2" t="s">
        <v>38</v>
      </c>
      <c r="D53" s="15" t="s">
        <v>39</v>
      </c>
      <c r="E53" s="15"/>
      <c r="F53" s="15"/>
      <c r="G53" s="15"/>
      <c r="H53" s="15"/>
    </row>
    <row r="54" spans="2:8" x14ac:dyDescent="0.25">
      <c r="D54" s="15"/>
      <c r="E54" s="15"/>
      <c r="F54" s="15"/>
      <c r="G54" s="15"/>
      <c r="H54" s="15"/>
    </row>
    <row r="55" spans="2:8" x14ac:dyDescent="0.25">
      <c r="D55" s="15"/>
      <c r="E55" s="15"/>
      <c r="F55" s="15"/>
      <c r="G55" s="15"/>
      <c r="H55" s="15"/>
    </row>
    <row r="56" spans="2:8" x14ac:dyDescent="0.25">
      <c r="D56" s="15"/>
      <c r="E56" s="15"/>
      <c r="F56" s="15"/>
      <c r="G56" s="15"/>
      <c r="H56" s="15"/>
    </row>
    <row r="57" spans="2:8" x14ac:dyDescent="0.25">
      <c r="D57" s="15"/>
      <c r="E57" s="15"/>
      <c r="F57" s="15"/>
      <c r="G57" s="15"/>
      <c r="H57" s="15"/>
    </row>
    <row r="58" spans="2:8" x14ac:dyDescent="0.25">
      <c r="D58" s="13"/>
      <c r="E58" s="13"/>
      <c r="F58" s="13"/>
      <c r="G58" s="13"/>
      <c r="H58" s="13"/>
    </row>
    <row r="59" spans="2:8" ht="18" customHeight="1" x14ac:dyDescent="0.25">
      <c r="B59" s="2" t="s">
        <v>40</v>
      </c>
      <c r="D59" s="15" t="s">
        <v>41</v>
      </c>
      <c r="E59" s="15"/>
      <c r="F59" s="15"/>
      <c r="G59" s="15"/>
      <c r="H59" s="15"/>
    </row>
    <row r="60" spans="2:8" x14ac:dyDescent="0.25">
      <c r="D60" s="15"/>
      <c r="E60" s="15"/>
      <c r="F60" s="15"/>
      <c r="G60" s="15"/>
      <c r="H60" s="15"/>
    </row>
    <row r="61" spans="2:8" x14ac:dyDescent="0.25">
      <c r="D61" s="15"/>
      <c r="E61" s="15"/>
      <c r="F61" s="15"/>
      <c r="G61" s="15"/>
      <c r="H61" s="15"/>
    </row>
    <row r="62" spans="2:8" x14ac:dyDescent="0.25">
      <c r="D62" s="15"/>
      <c r="E62" s="15"/>
      <c r="F62" s="15"/>
      <c r="G62" s="15"/>
      <c r="H62" s="15"/>
    </row>
    <row r="63" spans="2:8" x14ac:dyDescent="0.25">
      <c r="D63" s="15"/>
      <c r="E63" s="15"/>
      <c r="F63" s="15"/>
      <c r="G63" s="15"/>
      <c r="H63" s="15"/>
    </row>
    <row r="64" spans="2:8" x14ac:dyDescent="0.25">
      <c r="D64" s="15"/>
      <c r="E64" s="15"/>
      <c r="F64" s="15"/>
      <c r="G64" s="15"/>
      <c r="H64" s="15"/>
    </row>
    <row r="65" spans="2:8" x14ac:dyDescent="0.25">
      <c r="D65" s="13"/>
      <c r="E65" s="13"/>
      <c r="F65" s="13"/>
      <c r="G65" s="13"/>
      <c r="H65" s="13"/>
    </row>
    <row r="66" spans="2:8" ht="18" customHeight="1" x14ac:dyDescent="0.25">
      <c r="B66" s="2" t="s">
        <v>42</v>
      </c>
      <c r="D66" s="15" t="s">
        <v>43</v>
      </c>
      <c r="E66" s="15"/>
      <c r="F66" s="15"/>
      <c r="G66" s="15"/>
      <c r="H66" s="15"/>
    </row>
    <row r="67" spans="2:8" x14ac:dyDescent="0.25">
      <c r="D67" s="15"/>
      <c r="E67" s="15"/>
      <c r="F67" s="15"/>
      <c r="G67" s="15"/>
      <c r="H67" s="15"/>
    </row>
    <row r="68" spans="2:8" x14ac:dyDescent="0.25">
      <c r="D68" s="15"/>
      <c r="E68" s="15"/>
      <c r="F68" s="15"/>
      <c r="G68" s="15"/>
      <c r="H68" s="15"/>
    </row>
    <row r="69" spans="2:8" x14ac:dyDescent="0.25">
      <c r="D69" s="15"/>
      <c r="E69" s="15"/>
      <c r="F69" s="15"/>
      <c r="G69" s="15"/>
      <c r="H69" s="15"/>
    </row>
    <row r="70" spans="2:8" x14ac:dyDescent="0.25">
      <c r="D70" s="15"/>
      <c r="E70" s="15"/>
      <c r="F70" s="15"/>
      <c r="G70" s="15"/>
      <c r="H70" s="15"/>
    </row>
    <row r="71" spans="2:8" x14ac:dyDescent="0.25">
      <c r="D71" s="12"/>
      <c r="E71" s="12"/>
      <c r="F71" s="12"/>
      <c r="G71" s="12"/>
      <c r="H71" s="12"/>
    </row>
    <row r="72" spans="2:8" ht="18" customHeight="1" x14ac:dyDescent="0.25">
      <c r="B72" s="2" t="s">
        <v>44</v>
      </c>
      <c r="D72" s="15" t="s">
        <v>45</v>
      </c>
      <c r="E72" s="15"/>
      <c r="F72" s="15"/>
      <c r="G72" s="15"/>
      <c r="H72" s="15"/>
    </row>
    <row r="73" spans="2:8" x14ac:dyDescent="0.25">
      <c r="D73" s="15"/>
      <c r="E73" s="15"/>
      <c r="F73" s="15"/>
      <c r="G73" s="15"/>
      <c r="H73" s="15"/>
    </row>
    <row r="74" spans="2:8" x14ac:dyDescent="0.25">
      <c r="D74" s="15"/>
      <c r="E74" s="15"/>
      <c r="F74" s="15"/>
      <c r="G74" s="15"/>
      <c r="H74" s="15"/>
    </row>
    <row r="75" spans="2:8" x14ac:dyDescent="0.25">
      <c r="D75" s="15"/>
      <c r="E75" s="15"/>
      <c r="F75" s="15"/>
      <c r="G75" s="15"/>
      <c r="H75" s="15"/>
    </row>
    <row r="76" spans="2:8" x14ac:dyDescent="0.25">
      <c r="D76" s="15"/>
      <c r="E76" s="15"/>
      <c r="F76" s="15"/>
      <c r="G76" s="15"/>
      <c r="H76" s="15"/>
    </row>
  </sheetData>
  <sheetProtection algorithmName="SHA-512" hashValue="Trz1QPz37RjW3Gkd2d5XVRnUA6sVommOCTdN7wD/g4fAUjixNPn3zUj5UjgCH+XFmFFgkn3oROKTuId+fRfgDQ==" saltValue="JfJTEJA+/2HT4nZFRt6jIA==" spinCount="100000" sheet="1" objects="1" scenarios="1" selectLockedCells="1" selectUnlockedCells="1"/>
  <scenarios current="0">
    <scenario name="Worst Case" locked="1" count="1" user="C" comment="Created by C on 3/25/2023">
      <inputCells r="E17" val=""/>
    </scenario>
  </scenarios>
  <mergeCells count="6">
    <mergeCell ref="D14:H18"/>
    <mergeCell ref="D72:H76"/>
    <mergeCell ref="D53:H57"/>
    <mergeCell ref="D47:H51"/>
    <mergeCell ref="D59:H64"/>
    <mergeCell ref="D66:H70"/>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Change Cost Benefit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creator>
  <cp:lastModifiedBy>Carlene Hatcher</cp:lastModifiedBy>
  <dcterms:created xsi:type="dcterms:W3CDTF">2023-04-24T21:06:45Z</dcterms:created>
  <dcterms:modified xsi:type="dcterms:W3CDTF">2023-04-27T19:33:02Z</dcterms:modified>
</cp:coreProperties>
</file>